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CANTIDAD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2" l="1"/>
  <c r="F102" i="2"/>
  <c r="F99" i="2"/>
  <c r="F98" i="2"/>
  <c r="F97" i="2"/>
  <c r="F96" i="2"/>
  <c r="F95" i="2"/>
  <c r="F94" i="2"/>
  <c r="F93" i="2"/>
  <c r="F90" i="2"/>
  <c r="F87" i="2"/>
  <c r="F86" i="2"/>
  <c r="F85" i="2"/>
  <c r="F82" i="2"/>
  <c r="F81" i="2"/>
  <c r="F80" i="2"/>
  <c r="F73" i="2"/>
  <c r="F72" i="2"/>
  <c r="F71" i="2"/>
  <c r="F70" i="2"/>
  <c r="F69" i="2"/>
  <c r="F66" i="2"/>
  <c r="F65" i="2"/>
  <c r="F64" i="2"/>
  <c r="F63" i="2"/>
  <c r="F60" i="2"/>
  <c r="F59" i="2"/>
  <c r="F58" i="2"/>
  <c r="F57" i="2"/>
  <c r="F54" i="2"/>
  <c r="F53" i="2"/>
  <c r="F52" i="2"/>
  <c r="F51" i="2"/>
  <c r="F50" i="2"/>
  <c r="F49" i="2"/>
  <c r="F48" i="2"/>
  <c r="F47" i="2"/>
  <c r="F40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3" i="2"/>
  <c r="F22" i="2"/>
  <c r="F21" i="2"/>
  <c r="F18" i="2"/>
  <c r="F17" i="2"/>
  <c r="F16" i="2"/>
  <c r="F15" i="2"/>
  <c r="F14" i="2"/>
  <c r="F13" i="2"/>
  <c r="F12" i="2"/>
  <c r="F11" i="2"/>
  <c r="F106" i="2" l="1"/>
  <c r="F75" i="2"/>
  <c r="F42" i="2"/>
  <c r="F108" i="2" l="1"/>
  <c r="F109" i="2" s="1"/>
  <c r="F111" i="2" s="1"/>
</calcChain>
</file>

<file path=xl/sharedStrings.xml><?xml version="1.0" encoding="utf-8"?>
<sst xmlns="http://schemas.openxmlformats.org/spreadsheetml/2006/main" count="166" uniqueCount="65">
  <si>
    <t>PRIMER PISO</t>
  </si>
  <si>
    <t>UNIDAD</t>
  </si>
  <si>
    <t>CANT.</t>
  </si>
  <si>
    <t>un</t>
  </si>
  <si>
    <t>SEGUNDO PISO</t>
  </si>
  <si>
    <t>TERCER PISO</t>
  </si>
  <si>
    <t>VR. TOTAL</t>
  </si>
  <si>
    <t>VR. UNITARIO</t>
  </si>
  <si>
    <t>VALOR TOTAL PRESUPUESTO</t>
  </si>
  <si>
    <t>FREDDY EDUARDO  LOPEZ DAZA</t>
  </si>
  <si>
    <t>Jefe de oficina de planeación y desarrollo institucional</t>
  </si>
  <si>
    <t>Universidad del Cauca</t>
  </si>
  <si>
    <t>MAURICIO VELASCO VELASCO</t>
  </si>
  <si>
    <t>Arquitecto oficina de planeación y desarrollo institucional</t>
  </si>
  <si>
    <t>AREA DE GESTION DOCUMENTAL - VENTANILLA UNICA</t>
  </si>
  <si>
    <t>CAFETERIA</t>
  </si>
  <si>
    <t xml:space="preserve">ARCHIVO </t>
  </si>
  <si>
    <t>Puesto Operativo de 1.50 de frente x 1.50 de fondo, incluye pedestales, cajonero 2x1, soporte teclado fijo y modulo porta CPU rodante, superficies en tablex de 30 mm enchapadas en formica y canto Rígido termofundido.</t>
  </si>
  <si>
    <r>
      <t>Puesto Tipo Jefe de 1.65 de frente x 1.95 de fondo, incluye pedestales, cajonero 2x1, soporte teclado fijo, modulo porta CPU rodante y falda frontal metalica, superficies en tablex de30 mm enchapadas en formica y canto Rígido termofundido</t>
    </r>
    <r>
      <rPr>
        <sz val="12"/>
        <color theme="1"/>
        <rFont val="Arial"/>
        <family val="2"/>
      </rPr>
      <t>.</t>
    </r>
  </si>
  <si>
    <t>Mesa de Juntas con superficie enchapada en formica de Diametro 1.20 mt. y canto rígido termofundido, herraje metalico.</t>
  </si>
  <si>
    <t>Puestos de trabajo de 60x110 superficies enchapadas en formica y canto rígido termofundido, incluye pedestales y pantallas metalicas entre puestos.</t>
  </si>
  <si>
    <t>Puesto Tipo Recepción de 1.50 de frente x 1.50 de fondo, divisiones tipo mostrador alt. 91 cm, incluye enganches, cajonero 2x1, soporte teclado fijo y modulo porta CPU rodante, superficies en tablex de 30 mm enchapadas en formica y canto Rígido termofundido.</t>
  </si>
  <si>
    <t>Silla Giratoria de espaldar alto sin brazos, sistema de 2 palancas, espuma inyectada en asiento, base en Nylon de 5 aspas con rodachines</t>
  </si>
  <si>
    <t>Silla Interlocutora asiento y espaldar tapizados herraje de 4 patas metalico</t>
  </si>
  <si>
    <t>Silla Giratoria de espaldar alto con brazos fijos, sistema de 2 palancas, espuma inyectada, base en Nylon de 5 aspas con rodachines</t>
  </si>
  <si>
    <t>Mesa Tipo Cafeteria, Superficie en RH 19 mm de Diametro 75 cm. Enchape en fórmica y canto rígido termofundido, Herraje metalico</t>
  </si>
  <si>
    <t>Silla en polipropileno con patas en aluminio</t>
  </si>
  <si>
    <t>Butaco en polipropileno y herraje metalico cromado</t>
  </si>
  <si>
    <t>ZONA ARCHIVO 1- Archivo Rodante Mecánico, estanterias de 40x91xh200 con 6 entrepaños, consta de 2 puertas, 10 carros rodantes y 1 carro fijo cada uno con 2 estantes de frente x 2 estantes de fondo, altura de acabados 2,10 mt. , capacidad de archivo 200,20 ml.</t>
  </si>
  <si>
    <t>ZONA ARCHIVO 2- Archivo Rodante Mecánico, estanterias de 40x91xh200 con 6 entrepaños, consta de 1 puerta, 2 carros rodantes con 2 estantes de frente x 5 de fondo y 2 carros fijos con 1 estante de frente x 5 estantes de fondo, altura de acabados 2,10 mt, capacidad de archivo 136,50 ml.</t>
  </si>
  <si>
    <t>Puesto Tipo de 1.50 de frente x 1.50 de fondo,  incluye 2 pedestales, cajonero 2x1, soporte teclado fijo y modulo porta CPU rodante, superficies en tablex de 30 mm enchapadas en formica y canto Rígido termofundido, pantalla metalica y canaleta de cableado doble.</t>
  </si>
  <si>
    <t>Puesto Operativo de 1.50 de frente x 0,60 de fondo, incluye pedestales, cajonero 2x1, soporte teclado fijo y modulo porta CPU rodante, superficies en tablex de 30 mm enchapadas en formica y canto Rígido termofundido.</t>
  </si>
  <si>
    <t>Silla de Espera Tipo Tandem de 3 puestos tapizados espaldar y asiento herraje metalico</t>
  </si>
  <si>
    <t>OFICINA CONSULTORIO JURIDICO</t>
  </si>
  <si>
    <t>SALON 1- DERECHO PENAL Y ADMINISTRATIVO</t>
  </si>
  <si>
    <t xml:space="preserve">Puesto Tipo de 1.50 de frente x 1.50 de fondo,  incluye 2 pedestales, cajonero 2x1, soporte teclado fijo, modulo porta CPU rodante y falda frontal metalica, superficies en tablex de
30 mm enchapadas en formica y canto Rígido termofundido
</t>
  </si>
  <si>
    <t>Puesto Tipo de 0,60 x 1,20 superficies en tablex de 30 mm enchapadas en formica y canto Rígido termofundido, division alt. 1,29 mt. y falda frontal con enchape termolaminado</t>
  </si>
  <si>
    <t>SALON 2 - DERECHO LBORAL Y CIVIL</t>
  </si>
  <si>
    <t>SALON DE VICTIMAS</t>
  </si>
  <si>
    <t>SALA DE CONCILIACION 1</t>
  </si>
  <si>
    <t>Puesto Tipo de 0,60 x 1.20 ,  incluye pedestal, cajonero 2x1, modulo porta CPU rodante y Pantalla sobre escritorio, superficies en tablex de 30 mm enchapadas en formica y canto Rígido termofundido</t>
  </si>
  <si>
    <t xml:space="preserve">Mesa de Juntas con superficie enchapada en formica de
Diametro 1.50 mt. y canto rígido termofundido, herraje metalico.
</t>
  </si>
  <si>
    <t>SALA DE PROFESORES</t>
  </si>
  <si>
    <t>OFICINA DE CONCILIACION</t>
  </si>
  <si>
    <t>Divisiones Piso Techo mixtas con puerta en vidrio</t>
  </si>
  <si>
    <t>m2</t>
  </si>
  <si>
    <t xml:space="preserve">AULA </t>
  </si>
  <si>
    <t>Puesto Tipo de 0,60 x 1,20 superficies en tablex de 30 mm enchapadas en formica y canto Rígido termofundido, incluye pedestales y falda frontal metalica</t>
  </si>
  <si>
    <t>Silla Tipo Universitaria espaldar y asiento en polipropileno con brazo fijo enchapado en formica y portalibros</t>
  </si>
  <si>
    <t>ARCHIVO GENERAL - CONSULTORIO JURIDICO</t>
  </si>
  <si>
    <t>ZONA ARCHIVO 3 - Desmonte y reubicación de Archivo Rodante Mecánico en Zona de Archivo 3, estanterias de 40x91xh200 con 6 entrepaños, 9 carros rodantes con 2 estantes de frente x 3 de fondo y 2 carros fijos con 1 estante de frente x 3 estantes de fondo, sin puerta</t>
  </si>
  <si>
    <t>Acabados frontales para carros rodantes existentes 88xh210</t>
  </si>
  <si>
    <t>Acabados frontales para carros fijos existentes 44xh210</t>
  </si>
  <si>
    <t>Puerta de archivo altura 2,10 mt</t>
  </si>
  <si>
    <t>SUBTOTAL PRIMER PISO</t>
  </si>
  <si>
    <t>SUBTOTAL SEGUNDO PISO</t>
  </si>
  <si>
    <t>SALA DE CONCILIACION 2</t>
  </si>
  <si>
    <t>SUBTOTAL TERCER PISO</t>
  </si>
  <si>
    <t>IVA</t>
  </si>
  <si>
    <t>TOTAL</t>
  </si>
  <si>
    <t>LISTADO MOBILIARIO EDIFICIO CARRERA 9 # 8-52</t>
  </si>
  <si>
    <t>ZONA ARCHIVO 4- Archivo Rodante Mecánico, estanterias de 40x91xh200 con 6 entrepaños, consta de 1 puerta, 5 carros rodantes con 2 estantes de frente x 1 de fondo y 1 carro fijo con 1 estante de frente x 1 estante de fondo, altura de acabados 2,10 mt, capacidad de archivo 50,50 ml.</t>
  </si>
  <si>
    <t>ZONA ARCHIVO 4 - Desmonte y reubicación de Archivo Rodante Mecánico en Zona de Archivo 5, estanterias de 40x91xh200 con 6 entrepaños, 7 carros rodantes con 2 estantes de frente x 2 de fondo y 2 carros fijos con 1 estante de frentex 2 de fondo yntes de fondo, sin puerta</t>
  </si>
  <si>
    <t>ZONA CONSULTORIO JURIDICO</t>
  </si>
  <si>
    <t>Archivo Rodante Mecánico, estanterias de 40x91xh200 con 6 entrepaños, consta de 1 puerta, 2 carros rodantes con 2 estantes de frente x 3 de fondo y 1 carro fijo con 1 estante de frente x 3 estantes de fondo, altura de acabados 2,10 mt, capacidad de archivo 50.50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</si>
</sst>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0" fontId="4" fillId="0" borderId="0" xfId="0" applyFont="1"/>
    <xf numFmtId="17" fontId="0" fillId="0" borderId="0" xfId="0" applyNumberFormat="1"/>
    <xf numFmtId="0" fontId="3" fillId="0" borderId="0" xfId="0" applyFont="1"/>
    <xf numFmtId="165" fontId="3" fillId="0" borderId="0" xfId="1" applyNumberFormat="1" applyFont="1"/>
    <xf numFmtId="165" fontId="0" fillId="0" borderId="0" xfId="1" applyNumberFormat="1" applyFont="1" applyBorder="1"/>
    <xf numFmtId="0" fontId="0" fillId="0" borderId="1" xfId="0" applyFill="1" applyBorder="1" applyAlignment="1">
      <alignment horizontal="center"/>
    </xf>
    <xf numFmtId="165" fontId="0" fillId="0" borderId="1" xfId="1" applyNumberFormat="1" applyFont="1" applyFill="1" applyBorder="1"/>
    <xf numFmtId="165" fontId="0" fillId="0" borderId="3" xfId="1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2" xfId="0" applyFont="1" applyFill="1" applyBorder="1"/>
    <xf numFmtId="0" fontId="0" fillId="0" borderId="4" xfId="0" applyBorder="1" applyAlignment="1">
      <alignment horizontal="center"/>
    </xf>
    <xf numFmtId="165" fontId="0" fillId="0" borderId="4" xfId="1" applyNumberFormat="1" applyFont="1" applyBorder="1"/>
    <xf numFmtId="165" fontId="4" fillId="0" borderId="1" xfId="1" applyNumberFormat="1" applyFont="1" applyBorder="1"/>
    <xf numFmtId="0" fontId="4" fillId="0" borderId="2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Fill="1"/>
    <xf numFmtId="165" fontId="0" fillId="0" borderId="0" xfId="1" applyNumberFormat="1" applyFont="1" applyFill="1"/>
    <xf numFmtId="0" fontId="0" fillId="0" borderId="4" xfId="0" applyFill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3" xfId="1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0" fillId="0" borderId="5" xfId="0" applyFill="1" applyBorder="1" applyAlignment="1">
      <alignment horizontal="center"/>
    </xf>
    <xf numFmtId="165" fontId="0" fillId="0" borderId="5" xfId="1" applyNumberFormat="1" applyFont="1" applyFill="1" applyBorder="1"/>
    <xf numFmtId="165" fontId="0" fillId="0" borderId="5" xfId="1" applyNumberFormat="1" applyFont="1" applyBorder="1"/>
    <xf numFmtId="165" fontId="3" fillId="0" borderId="0" xfId="1" applyNumberFormat="1" applyFont="1" applyBorder="1"/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165" fontId="4" fillId="0" borderId="4" xfId="1" applyNumberFormat="1" applyFont="1" applyBorder="1"/>
    <xf numFmtId="9" fontId="4" fillId="0" borderId="3" xfId="2" applyFont="1" applyBorder="1"/>
    <xf numFmtId="0" fontId="4" fillId="0" borderId="0" xfId="0" applyFont="1" applyBorder="1" applyAlignment="1">
      <alignment horizontal="center"/>
    </xf>
    <xf numFmtId="165" fontId="4" fillId="0" borderId="0" xfId="1" applyNumberFormat="1" applyFont="1" applyBorder="1"/>
    <xf numFmtId="9" fontId="4" fillId="0" borderId="0" xfId="2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Border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9525</xdr:rowOff>
    </xdr:from>
    <xdr:to>
      <xdr:col>1</xdr:col>
      <xdr:colOff>1019175</xdr:colOff>
      <xdr:row>5</xdr:row>
      <xdr:rowOff>9525</xdr:rowOff>
    </xdr:to>
    <xdr:pic>
      <xdr:nvPicPr>
        <xdr:cNvPr id="2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00025"/>
          <a:ext cx="9048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21"/>
  <sheetViews>
    <sheetView tabSelected="1" workbookViewId="0">
      <selection activeCell="E2" sqref="E2"/>
    </sheetView>
  </sheetViews>
  <sheetFormatPr baseColWidth="10" defaultRowHeight="15" x14ac:dyDescent="0.25"/>
  <cols>
    <col min="1" max="1" width="5" customWidth="1"/>
    <col min="2" max="2" width="32.42578125" customWidth="1"/>
    <col min="3" max="3" width="7.7109375" customWidth="1"/>
    <col min="4" max="4" width="7.5703125" customWidth="1"/>
    <col min="5" max="5" width="13.85546875" customWidth="1"/>
    <col min="6" max="6" width="14.85546875" customWidth="1"/>
  </cols>
  <sheetData>
    <row r="5" spans="1:8" x14ac:dyDescent="0.25">
      <c r="B5" s="6"/>
      <c r="C5" s="58" t="s">
        <v>60</v>
      </c>
      <c r="F5" s="7"/>
    </row>
    <row r="6" spans="1:8" x14ac:dyDescent="0.25">
      <c r="B6" s="6"/>
      <c r="C6" s="6" t="s">
        <v>49</v>
      </c>
      <c r="F6" s="7"/>
    </row>
    <row r="7" spans="1:8" x14ac:dyDescent="0.25">
      <c r="B7" s="6"/>
      <c r="C7" s="6"/>
      <c r="F7" s="7"/>
    </row>
    <row r="8" spans="1:8" ht="15.75" x14ac:dyDescent="0.25">
      <c r="B8" s="2" t="s">
        <v>0</v>
      </c>
    </row>
    <row r="9" spans="1:8" x14ac:dyDescent="0.25">
      <c r="C9" s="3" t="s">
        <v>1</v>
      </c>
      <c r="D9" s="3" t="s">
        <v>2</v>
      </c>
      <c r="E9" s="56" t="s">
        <v>7</v>
      </c>
      <c r="F9" s="22" t="s">
        <v>6</v>
      </c>
    </row>
    <row r="10" spans="1:8" x14ac:dyDescent="0.25">
      <c r="B10" s="57" t="s">
        <v>14</v>
      </c>
    </row>
    <row r="11" spans="1:8" ht="125.25" customHeight="1" x14ac:dyDescent="0.25">
      <c r="A11" s="9">
        <v>1</v>
      </c>
      <c r="B11" s="42" t="s">
        <v>18</v>
      </c>
      <c r="C11" s="11" t="s">
        <v>3</v>
      </c>
      <c r="D11" s="12">
        <v>1</v>
      </c>
      <c r="E11" s="12"/>
      <c r="F11" s="5">
        <f>SUM(D11*E11)</f>
        <v>0</v>
      </c>
    </row>
    <row r="12" spans="1:8" ht="105" x14ac:dyDescent="0.25">
      <c r="A12" s="9">
        <v>2</v>
      </c>
      <c r="B12" s="36" t="s">
        <v>17</v>
      </c>
      <c r="C12" s="11" t="s">
        <v>3</v>
      </c>
      <c r="D12" s="12">
        <v>2</v>
      </c>
      <c r="E12" s="12"/>
      <c r="F12" s="5">
        <f>SUM(D12*E12)</f>
        <v>0</v>
      </c>
    </row>
    <row r="13" spans="1:8" ht="57.75" x14ac:dyDescent="0.25">
      <c r="A13" s="9">
        <v>3</v>
      </c>
      <c r="B13" s="40" t="s">
        <v>19</v>
      </c>
      <c r="C13" s="11" t="s">
        <v>3</v>
      </c>
      <c r="D13" s="12">
        <v>1</v>
      </c>
      <c r="E13" s="12"/>
      <c r="F13" s="5">
        <f>SUM(D13*E13)</f>
        <v>0</v>
      </c>
    </row>
    <row r="14" spans="1:8" ht="90.75" customHeight="1" x14ac:dyDescent="0.25">
      <c r="A14" s="9">
        <v>4</v>
      </c>
      <c r="B14" s="41" t="s">
        <v>20</v>
      </c>
      <c r="C14" s="11" t="s">
        <v>3</v>
      </c>
      <c r="D14" s="12">
        <v>10</v>
      </c>
      <c r="E14" s="12"/>
      <c r="F14" s="5">
        <f t="shared" ref="F14:F40" si="0">SUM(D14*E14)</f>
        <v>0</v>
      </c>
    </row>
    <row r="15" spans="1:8" ht="138" customHeight="1" x14ac:dyDescent="0.25">
      <c r="A15" s="9">
        <v>5</v>
      </c>
      <c r="B15" s="41" t="s">
        <v>21</v>
      </c>
      <c r="C15" s="11" t="s">
        <v>3</v>
      </c>
      <c r="D15" s="12">
        <v>1</v>
      </c>
      <c r="E15" s="12"/>
      <c r="F15" s="5">
        <f t="shared" si="0"/>
        <v>0</v>
      </c>
      <c r="H15" s="10"/>
    </row>
    <row r="16" spans="1:8" ht="72" x14ac:dyDescent="0.25">
      <c r="A16" s="9">
        <v>6</v>
      </c>
      <c r="B16" s="40" t="s">
        <v>22</v>
      </c>
      <c r="C16" s="11" t="s">
        <v>3</v>
      </c>
      <c r="D16" s="12">
        <v>13</v>
      </c>
      <c r="E16" s="12"/>
      <c r="F16" s="5">
        <f t="shared" si="0"/>
        <v>0</v>
      </c>
    </row>
    <row r="17" spans="1:9" ht="43.5" x14ac:dyDescent="0.25">
      <c r="A17" s="9">
        <v>7</v>
      </c>
      <c r="B17" s="40" t="s">
        <v>23</v>
      </c>
      <c r="C17" s="11" t="s">
        <v>3</v>
      </c>
      <c r="D17" s="12">
        <v>6</v>
      </c>
      <c r="E17" s="12"/>
      <c r="F17" s="5">
        <f t="shared" si="0"/>
        <v>0</v>
      </c>
    </row>
    <row r="18" spans="1:9" ht="72" x14ac:dyDescent="0.25">
      <c r="A18" s="9">
        <v>8</v>
      </c>
      <c r="B18" s="40" t="s">
        <v>24</v>
      </c>
      <c r="C18" s="11" t="s">
        <v>3</v>
      </c>
      <c r="D18" s="12">
        <v>1</v>
      </c>
      <c r="E18" s="12"/>
      <c r="F18" s="5">
        <f t="shared" si="0"/>
        <v>0</v>
      </c>
    </row>
    <row r="19" spans="1:9" x14ac:dyDescent="0.25">
      <c r="A19" s="9"/>
      <c r="B19" s="16"/>
      <c r="C19" s="23"/>
      <c r="D19" s="24"/>
      <c r="E19" s="24"/>
      <c r="F19" s="10"/>
    </row>
    <row r="20" spans="1:9" x14ac:dyDescent="0.25">
      <c r="A20" s="9"/>
      <c r="B20" s="37" t="s">
        <v>15</v>
      </c>
      <c r="C20" s="23"/>
      <c r="D20" s="24"/>
      <c r="E20" s="24"/>
      <c r="F20" s="10"/>
    </row>
    <row r="21" spans="1:9" ht="72" x14ac:dyDescent="0.25">
      <c r="A21" s="9">
        <v>1</v>
      </c>
      <c r="B21" s="40" t="s">
        <v>25</v>
      </c>
      <c r="C21" s="11" t="s">
        <v>3</v>
      </c>
      <c r="D21" s="12">
        <v>4</v>
      </c>
      <c r="E21" s="12"/>
      <c r="F21" s="5">
        <f t="shared" si="0"/>
        <v>0</v>
      </c>
    </row>
    <row r="22" spans="1:9" ht="29.25" x14ac:dyDescent="0.25">
      <c r="A22" s="9">
        <v>2</v>
      </c>
      <c r="B22" s="40" t="s">
        <v>26</v>
      </c>
      <c r="C22" s="11" t="s">
        <v>3</v>
      </c>
      <c r="D22" s="12">
        <v>16</v>
      </c>
      <c r="E22" s="12"/>
      <c r="F22" s="5">
        <f t="shared" si="0"/>
        <v>0</v>
      </c>
    </row>
    <row r="23" spans="1:9" ht="29.25" x14ac:dyDescent="0.25">
      <c r="A23" s="9">
        <v>3</v>
      </c>
      <c r="B23" s="40" t="s">
        <v>27</v>
      </c>
      <c r="C23" s="11" t="s">
        <v>3</v>
      </c>
      <c r="D23" s="12">
        <v>6</v>
      </c>
      <c r="E23" s="12"/>
      <c r="F23" s="5">
        <f t="shared" si="0"/>
        <v>0</v>
      </c>
    </row>
    <row r="24" spans="1:9" x14ac:dyDescent="0.25">
      <c r="A24" s="9"/>
      <c r="B24" s="38"/>
      <c r="C24" s="23"/>
      <c r="D24" s="24"/>
      <c r="E24" s="24"/>
      <c r="F24" s="10"/>
    </row>
    <row r="25" spans="1:9" x14ac:dyDescent="0.25">
      <c r="A25" s="9"/>
      <c r="B25" s="39" t="s">
        <v>16</v>
      </c>
      <c r="C25" s="23"/>
      <c r="D25" s="24"/>
      <c r="E25" s="24"/>
      <c r="F25" s="10"/>
    </row>
    <row r="26" spans="1:9" ht="138" customHeight="1" x14ac:dyDescent="0.25">
      <c r="A26" s="9">
        <v>1</v>
      </c>
      <c r="B26" s="41" t="s">
        <v>28</v>
      </c>
      <c r="C26" s="11" t="s">
        <v>3</v>
      </c>
      <c r="D26" s="12">
        <v>1</v>
      </c>
      <c r="E26" s="12"/>
      <c r="F26" s="5">
        <f t="shared" si="0"/>
        <v>0</v>
      </c>
      <c r="I26" s="16"/>
    </row>
    <row r="27" spans="1:9" ht="150" customHeight="1" x14ac:dyDescent="0.25">
      <c r="A27" s="9">
        <v>2</v>
      </c>
      <c r="B27" s="41" t="s">
        <v>29</v>
      </c>
      <c r="C27" s="11" t="s">
        <v>3</v>
      </c>
      <c r="D27" s="12">
        <v>2</v>
      </c>
      <c r="E27" s="12"/>
      <c r="F27" s="5">
        <f t="shared" si="0"/>
        <v>0</v>
      </c>
    </row>
    <row r="28" spans="1:9" ht="135" customHeight="1" x14ac:dyDescent="0.25">
      <c r="A28" s="9">
        <v>3</v>
      </c>
      <c r="B28" s="41" t="s">
        <v>50</v>
      </c>
      <c r="C28" s="11" t="s">
        <v>3</v>
      </c>
      <c r="D28" s="12">
        <v>1</v>
      </c>
      <c r="E28" s="12"/>
      <c r="F28" s="5">
        <f t="shared" si="0"/>
        <v>0</v>
      </c>
    </row>
    <row r="29" spans="1:9" ht="30" customHeight="1" x14ac:dyDescent="0.25">
      <c r="A29" s="9">
        <v>4</v>
      </c>
      <c r="B29" s="41" t="s">
        <v>51</v>
      </c>
      <c r="C29" s="11" t="s">
        <v>3</v>
      </c>
      <c r="D29" s="12">
        <v>9</v>
      </c>
      <c r="E29" s="12"/>
      <c r="F29" s="5">
        <f t="shared" si="0"/>
        <v>0</v>
      </c>
    </row>
    <row r="30" spans="1:9" ht="18.75" customHeight="1" x14ac:dyDescent="0.25">
      <c r="A30" s="9">
        <v>5</v>
      </c>
      <c r="B30" s="41" t="s">
        <v>52</v>
      </c>
      <c r="C30" s="11" t="s">
        <v>3</v>
      </c>
      <c r="D30" s="12">
        <v>2</v>
      </c>
      <c r="E30" s="12"/>
      <c r="F30" s="5">
        <f t="shared" si="0"/>
        <v>0</v>
      </c>
    </row>
    <row r="31" spans="1:9" ht="30" customHeight="1" x14ac:dyDescent="0.25">
      <c r="A31" s="9">
        <v>6</v>
      </c>
      <c r="B31" s="41" t="s">
        <v>53</v>
      </c>
      <c r="C31" s="11" t="s">
        <v>3</v>
      </c>
      <c r="D31" s="12">
        <v>1</v>
      </c>
      <c r="E31" s="12"/>
      <c r="F31" s="5">
        <f t="shared" si="0"/>
        <v>0</v>
      </c>
    </row>
    <row r="32" spans="1:9" ht="155.25" customHeight="1" x14ac:dyDescent="0.25">
      <c r="A32" s="9">
        <v>7</v>
      </c>
      <c r="B32" s="41" t="s">
        <v>61</v>
      </c>
      <c r="C32" s="11" t="s">
        <v>3</v>
      </c>
      <c r="D32" s="12">
        <v>1</v>
      </c>
      <c r="E32" s="12"/>
      <c r="F32" s="5">
        <f t="shared" si="0"/>
        <v>0</v>
      </c>
    </row>
    <row r="33" spans="1:6" ht="138" customHeight="1" x14ac:dyDescent="0.25">
      <c r="A33" s="9">
        <v>8</v>
      </c>
      <c r="B33" s="41" t="s">
        <v>62</v>
      </c>
      <c r="C33" s="11" t="s">
        <v>3</v>
      </c>
      <c r="D33" s="12">
        <v>1</v>
      </c>
      <c r="E33" s="12"/>
      <c r="F33" s="5">
        <f t="shared" si="0"/>
        <v>0</v>
      </c>
    </row>
    <row r="34" spans="1:6" ht="34.5" customHeight="1" x14ac:dyDescent="0.25">
      <c r="A34" s="9">
        <v>9</v>
      </c>
      <c r="B34" s="41" t="s">
        <v>51</v>
      </c>
      <c r="C34" s="11" t="s">
        <v>3</v>
      </c>
      <c r="D34" s="12">
        <v>7</v>
      </c>
      <c r="E34" s="12"/>
      <c r="F34" s="5">
        <f t="shared" si="0"/>
        <v>0</v>
      </c>
    </row>
    <row r="35" spans="1:6" ht="34.5" customHeight="1" x14ac:dyDescent="0.25">
      <c r="A35" s="9">
        <v>10</v>
      </c>
      <c r="B35" s="41" t="s">
        <v>52</v>
      </c>
      <c r="C35" s="11" t="s">
        <v>3</v>
      </c>
      <c r="D35" s="12">
        <v>2</v>
      </c>
      <c r="E35" s="12"/>
      <c r="F35" s="5">
        <f t="shared" si="0"/>
        <v>0</v>
      </c>
    </row>
    <row r="36" spans="1:6" ht="18.75" customHeight="1" x14ac:dyDescent="0.25">
      <c r="A36" s="9">
        <v>11</v>
      </c>
      <c r="B36" s="41" t="s">
        <v>53</v>
      </c>
      <c r="C36" s="11" t="s">
        <v>3</v>
      </c>
      <c r="D36" s="12">
        <v>1</v>
      </c>
      <c r="E36" s="12"/>
      <c r="F36" s="5">
        <f t="shared" si="0"/>
        <v>0</v>
      </c>
    </row>
    <row r="37" spans="1:6" ht="137.25" customHeight="1" x14ac:dyDescent="0.25">
      <c r="A37" s="9">
        <v>12</v>
      </c>
      <c r="B37" s="41" t="s">
        <v>30</v>
      </c>
      <c r="C37" s="11" t="s">
        <v>3</v>
      </c>
      <c r="D37" s="12">
        <v>6</v>
      </c>
      <c r="E37" s="12"/>
      <c r="F37" s="5">
        <f t="shared" si="0"/>
        <v>0</v>
      </c>
    </row>
    <row r="38" spans="1:6" ht="81" customHeight="1" x14ac:dyDescent="0.25">
      <c r="A38" s="9">
        <v>13</v>
      </c>
      <c r="B38" s="41" t="s">
        <v>22</v>
      </c>
      <c r="C38" s="11" t="s">
        <v>3</v>
      </c>
      <c r="D38" s="12">
        <v>6</v>
      </c>
      <c r="E38" s="12"/>
      <c r="F38" s="5">
        <f t="shared" si="0"/>
        <v>0</v>
      </c>
    </row>
    <row r="39" spans="1:6" ht="26.25" customHeight="1" x14ac:dyDescent="0.25">
      <c r="A39" s="46"/>
      <c r="B39" s="59" t="s">
        <v>63</v>
      </c>
      <c r="C39" s="23"/>
      <c r="D39" s="24"/>
      <c r="E39" s="24"/>
      <c r="F39" s="10"/>
    </row>
    <row r="40" spans="1:6" ht="81" customHeight="1" x14ac:dyDescent="0.25">
      <c r="A40" s="9">
        <v>14</v>
      </c>
      <c r="B40" s="41" t="s">
        <v>36</v>
      </c>
      <c r="C40" s="11" t="s">
        <v>3</v>
      </c>
      <c r="D40" s="12">
        <v>4</v>
      </c>
      <c r="E40" s="12"/>
      <c r="F40" s="5">
        <f t="shared" si="0"/>
        <v>0</v>
      </c>
    </row>
    <row r="41" spans="1:6" x14ac:dyDescent="0.25">
      <c r="A41" s="9"/>
      <c r="B41" s="16"/>
      <c r="C41" s="23"/>
      <c r="D41" s="24"/>
      <c r="E41" s="24"/>
      <c r="F41" s="10"/>
    </row>
    <row r="42" spans="1:6" x14ac:dyDescent="0.25">
      <c r="A42" s="9"/>
      <c r="B42" s="17" t="s">
        <v>54</v>
      </c>
      <c r="C42" s="27"/>
      <c r="D42" s="28"/>
      <c r="E42" s="29"/>
      <c r="F42" s="20">
        <f>SUM(F11:F40)</f>
        <v>0</v>
      </c>
    </row>
    <row r="43" spans="1:6" x14ac:dyDescent="0.25">
      <c r="A43" s="8"/>
      <c r="B43" s="25"/>
      <c r="C43" s="25"/>
      <c r="D43" s="26"/>
      <c r="E43" s="26"/>
      <c r="F43" s="1"/>
    </row>
    <row r="44" spans="1:6" ht="15.75" x14ac:dyDescent="0.25">
      <c r="A44" s="8"/>
      <c r="B44" s="30" t="s">
        <v>4</v>
      </c>
      <c r="C44" s="25"/>
      <c r="D44" s="26"/>
      <c r="E44" s="26"/>
      <c r="F44" s="1"/>
    </row>
    <row r="45" spans="1:6" x14ac:dyDescent="0.25">
      <c r="A45" s="8"/>
      <c r="B45" s="25"/>
      <c r="C45" s="31" t="s">
        <v>1</v>
      </c>
      <c r="D45" s="31" t="s">
        <v>2</v>
      </c>
      <c r="E45" s="32" t="s">
        <v>7</v>
      </c>
      <c r="F45" s="5" t="s">
        <v>6</v>
      </c>
    </row>
    <row r="46" spans="1:6" x14ac:dyDescent="0.25">
      <c r="A46" s="8"/>
      <c r="B46" s="33" t="s">
        <v>33</v>
      </c>
      <c r="C46" s="25"/>
      <c r="D46" s="26"/>
      <c r="E46" s="26"/>
      <c r="F46" s="1"/>
    </row>
    <row r="47" spans="1:6" ht="123.75" customHeight="1" x14ac:dyDescent="0.25">
      <c r="A47" s="9">
        <v>1</v>
      </c>
      <c r="B47" s="41" t="s">
        <v>18</v>
      </c>
      <c r="C47" s="11" t="s">
        <v>3</v>
      </c>
      <c r="D47" s="12">
        <v>1</v>
      </c>
      <c r="E47" s="12"/>
      <c r="F47" s="5">
        <f t="shared" ref="F47:F54" si="1">SUM(D47*E47)</f>
        <v>0</v>
      </c>
    </row>
    <row r="48" spans="1:6" ht="105" x14ac:dyDescent="0.25">
      <c r="A48" s="9">
        <v>2</v>
      </c>
      <c r="B48" s="36" t="s">
        <v>17</v>
      </c>
      <c r="C48" s="11" t="s">
        <v>3</v>
      </c>
      <c r="D48" s="12">
        <v>2</v>
      </c>
      <c r="E48" s="12"/>
      <c r="F48" s="5">
        <f t="shared" si="1"/>
        <v>0</v>
      </c>
    </row>
    <row r="49" spans="1:6" ht="106.5" customHeight="1" x14ac:dyDescent="0.25">
      <c r="A49" s="9">
        <v>3</v>
      </c>
      <c r="B49" s="41" t="s">
        <v>31</v>
      </c>
      <c r="C49" s="11" t="s">
        <v>3</v>
      </c>
      <c r="D49" s="12">
        <v>1</v>
      </c>
      <c r="E49" s="12"/>
      <c r="F49" s="5">
        <f t="shared" si="1"/>
        <v>0</v>
      </c>
    </row>
    <row r="50" spans="1:6" ht="78" customHeight="1" x14ac:dyDescent="0.25">
      <c r="A50" s="9">
        <v>4</v>
      </c>
      <c r="B50" s="41" t="s">
        <v>24</v>
      </c>
      <c r="C50" s="11" t="s">
        <v>3</v>
      </c>
      <c r="D50" s="12">
        <v>1</v>
      </c>
      <c r="E50" s="12"/>
      <c r="F50" s="5">
        <f t="shared" si="1"/>
        <v>0</v>
      </c>
    </row>
    <row r="51" spans="1:6" ht="78.75" customHeight="1" x14ac:dyDescent="0.25">
      <c r="A51" s="9">
        <v>5</v>
      </c>
      <c r="B51" s="41" t="s">
        <v>22</v>
      </c>
      <c r="C51" s="11" t="s">
        <v>3</v>
      </c>
      <c r="D51" s="12">
        <v>3</v>
      </c>
      <c r="E51" s="12"/>
      <c r="F51" s="5">
        <f t="shared" si="1"/>
        <v>0</v>
      </c>
    </row>
    <row r="52" spans="1:6" ht="43.5" x14ac:dyDescent="0.25">
      <c r="A52" s="9">
        <v>6</v>
      </c>
      <c r="B52" s="40" t="s">
        <v>32</v>
      </c>
      <c r="C52" s="11" t="s">
        <v>3</v>
      </c>
      <c r="D52" s="12">
        <v>1</v>
      </c>
      <c r="E52" s="12"/>
      <c r="F52" s="5">
        <f t="shared" si="1"/>
        <v>0</v>
      </c>
    </row>
    <row r="53" spans="1:6" ht="43.5" x14ac:dyDescent="0.25">
      <c r="A53" s="9">
        <v>7</v>
      </c>
      <c r="B53" s="40" t="s">
        <v>23</v>
      </c>
      <c r="C53" s="11" t="s">
        <v>3</v>
      </c>
      <c r="D53" s="12">
        <v>6</v>
      </c>
      <c r="E53" s="12"/>
      <c r="F53" s="5">
        <f t="shared" si="1"/>
        <v>0</v>
      </c>
    </row>
    <row r="54" spans="1:6" ht="63" customHeight="1" x14ac:dyDescent="0.25">
      <c r="A54" s="9">
        <v>8</v>
      </c>
      <c r="B54" s="41" t="s">
        <v>19</v>
      </c>
      <c r="C54" s="11" t="s">
        <v>3</v>
      </c>
      <c r="D54" s="12">
        <v>1</v>
      </c>
      <c r="E54" s="12"/>
      <c r="F54" s="5">
        <f t="shared" si="1"/>
        <v>0</v>
      </c>
    </row>
    <row r="55" spans="1:6" x14ac:dyDescent="0.25">
      <c r="A55" s="46"/>
      <c r="B55" s="16"/>
      <c r="C55" s="23"/>
      <c r="D55" s="24"/>
      <c r="E55" s="24"/>
      <c r="F55" s="10"/>
    </row>
    <row r="56" spans="1:6" x14ac:dyDescent="0.25">
      <c r="A56" s="46"/>
      <c r="B56" s="37" t="s">
        <v>34</v>
      </c>
      <c r="C56" s="23"/>
      <c r="D56" s="24"/>
      <c r="E56" s="24"/>
      <c r="F56" s="10"/>
    </row>
    <row r="57" spans="1:6" ht="93.75" customHeight="1" x14ac:dyDescent="0.25">
      <c r="A57" s="9">
        <v>1</v>
      </c>
      <c r="B57" s="41" t="s">
        <v>36</v>
      </c>
      <c r="C57" s="11" t="s">
        <v>3</v>
      </c>
      <c r="D57" s="12">
        <v>7</v>
      </c>
      <c r="E57" s="12"/>
      <c r="F57" s="5">
        <f t="shared" ref="F57:F60" si="2">SUM(D57*E57)</f>
        <v>0</v>
      </c>
    </row>
    <row r="58" spans="1:6" ht="75" customHeight="1" x14ac:dyDescent="0.25">
      <c r="A58" s="9">
        <v>2</v>
      </c>
      <c r="B58" s="41" t="s">
        <v>22</v>
      </c>
      <c r="C58" s="11" t="s">
        <v>3</v>
      </c>
      <c r="D58" s="12">
        <v>1</v>
      </c>
      <c r="E58" s="12"/>
      <c r="F58" s="5">
        <f t="shared" si="2"/>
        <v>0</v>
      </c>
    </row>
    <row r="59" spans="1:6" ht="43.5" x14ac:dyDescent="0.25">
      <c r="A59" s="9">
        <v>3</v>
      </c>
      <c r="B59" s="40" t="s">
        <v>23</v>
      </c>
      <c r="C59" s="11" t="s">
        <v>3</v>
      </c>
      <c r="D59" s="12">
        <v>16</v>
      </c>
      <c r="E59" s="12"/>
      <c r="F59" s="5">
        <f t="shared" si="2"/>
        <v>0</v>
      </c>
    </row>
    <row r="60" spans="1:6" ht="43.5" x14ac:dyDescent="0.25">
      <c r="A60" s="9">
        <v>4</v>
      </c>
      <c r="B60" s="40" t="s">
        <v>32</v>
      </c>
      <c r="C60" s="11" t="s">
        <v>3</v>
      </c>
      <c r="D60" s="12">
        <v>3</v>
      </c>
      <c r="E60" s="12"/>
      <c r="F60" s="5">
        <f t="shared" si="2"/>
        <v>0</v>
      </c>
    </row>
    <row r="61" spans="1:6" x14ac:dyDescent="0.25">
      <c r="A61" s="8"/>
      <c r="B61" s="25"/>
      <c r="C61" s="25"/>
      <c r="D61" s="26"/>
      <c r="E61" s="26"/>
      <c r="F61" s="1"/>
    </row>
    <row r="62" spans="1:6" x14ac:dyDescent="0.25">
      <c r="A62" s="8"/>
      <c r="B62" s="33" t="s">
        <v>37</v>
      </c>
      <c r="C62" s="25"/>
      <c r="D62" s="25"/>
      <c r="E62" s="26"/>
      <c r="F62" s="1"/>
    </row>
    <row r="63" spans="1:6" ht="90.75" customHeight="1" x14ac:dyDescent="0.25">
      <c r="A63" s="9">
        <v>1</v>
      </c>
      <c r="B63" s="41" t="s">
        <v>36</v>
      </c>
      <c r="C63" s="11" t="s">
        <v>3</v>
      </c>
      <c r="D63" s="12">
        <v>8</v>
      </c>
      <c r="E63" s="12"/>
      <c r="F63" s="5">
        <f t="shared" ref="F63:F66" si="3">SUM(D63*E63)</f>
        <v>0</v>
      </c>
    </row>
    <row r="64" spans="1:6" ht="74.25" customHeight="1" x14ac:dyDescent="0.25">
      <c r="A64" s="9">
        <v>2</v>
      </c>
      <c r="B64" s="41" t="s">
        <v>22</v>
      </c>
      <c r="C64" s="11" t="s">
        <v>3</v>
      </c>
      <c r="D64" s="12">
        <v>1</v>
      </c>
      <c r="E64" s="12"/>
      <c r="F64" s="5">
        <f t="shared" si="3"/>
        <v>0</v>
      </c>
    </row>
    <row r="65" spans="1:6" ht="43.5" x14ac:dyDescent="0.25">
      <c r="A65" s="9">
        <v>3</v>
      </c>
      <c r="B65" s="40" t="s">
        <v>23</v>
      </c>
      <c r="C65" s="11" t="s">
        <v>3</v>
      </c>
      <c r="D65" s="12">
        <v>18</v>
      </c>
      <c r="E65" s="12"/>
      <c r="F65" s="5">
        <f t="shared" si="3"/>
        <v>0</v>
      </c>
    </row>
    <row r="66" spans="1:6" ht="43.5" x14ac:dyDescent="0.25">
      <c r="A66" s="9">
        <v>4</v>
      </c>
      <c r="B66" s="40" t="s">
        <v>32</v>
      </c>
      <c r="C66" s="11" t="s">
        <v>3</v>
      </c>
      <c r="D66" s="12">
        <v>3</v>
      </c>
      <c r="E66" s="12"/>
      <c r="F66" s="5">
        <f t="shared" si="3"/>
        <v>0</v>
      </c>
    </row>
    <row r="67" spans="1:6" x14ac:dyDescent="0.25">
      <c r="A67" s="9"/>
      <c r="B67" s="16"/>
      <c r="C67" s="23"/>
      <c r="D67" s="24"/>
      <c r="E67" s="24"/>
      <c r="F67" s="10"/>
    </row>
    <row r="68" spans="1:6" x14ac:dyDescent="0.25">
      <c r="A68" s="8"/>
      <c r="B68" s="33" t="s">
        <v>38</v>
      </c>
      <c r="C68" s="25"/>
      <c r="D68" s="25"/>
      <c r="E68" s="26"/>
      <c r="F68" s="1"/>
    </row>
    <row r="69" spans="1:6" ht="121.5" customHeight="1" x14ac:dyDescent="0.25">
      <c r="A69" s="9">
        <v>1</v>
      </c>
      <c r="B69" s="41" t="s">
        <v>35</v>
      </c>
      <c r="C69" s="11" t="s">
        <v>3</v>
      </c>
      <c r="D69" s="12">
        <v>1</v>
      </c>
      <c r="E69" s="12"/>
      <c r="F69" s="5">
        <f t="shared" ref="F69:F73" si="4">SUM(D69*E69)</f>
        <v>0</v>
      </c>
    </row>
    <row r="70" spans="1:6" ht="93.75" customHeight="1" x14ac:dyDescent="0.25">
      <c r="A70" s="9">
        <v>2</v>
      </c>
      <c r="B70" s="41" t="s">
        <v>36</v>
      </c>
      <c r="C70" s="11" t="s">
        <v>3</v>
      </c>
      <c r="D70" s="12">
        <v>6</v>
      </c>
      <c r="E70" s="12"/>
      <c r="F70" s="5">
        <f t="shared" si="4"/>
        <v>0</v>
      </c>
    </row>
    <row r="71" spans="1:6" ht="73.5" customHeight="1" x14ac:dyDescent="0.25">
      <c r="A71" s="9">
        <v>3</v>
      </c>
      <c r="B71" s="41" t="s">
        <v>22</v>
      </c>
      <c r="C71" s="11" t="s">
        <v>3</v>
      </c>
      <c r="D71" s="12">
        <v>1</v>
      </c>
      <c r="E71" s="12"/>
      <c r="F71" s="5">
        <f t="shared" si="4"/>
        <v>0</v>
      </c>
    </row>
    <row r="72" spans="1:6" ht="43.5" x14ac:dyDescent="0.25">
      <c r="A72" s="9">
        <v>4</v>
      </c>
      <c r="B72" s="40" t="s">
        <v>23</v>
      </c>
      <c r="C72" s="11" t="s">
        <v>3</v>
      </c>
      <c r="D72" s="12">
        <v>14</v>
      </c>
      <c r="E72" s="12"/>
      <c r="F72" s="5">
        <f t="shared" si="4"/>
        <v>0</v>
      </c>
    </row>
    <row r="73" spans="1:6" ht="43.5" x14ac:dyDescent="0.25">
      <c r="A73" s="9">
        <v>5</v>
      </c>
      <c r="B73" s="40" t="s">
        <v>32</v>
      </c>
      <c r="C73" s="11" t="s">
        <v>3</v>
      </c>
      <c r="D73" s="12">
        <v>3</v>
      </c>
      <c r="E73" s="12"/>
      <c r="F73" s="5">
        <f t="shared" si="4"/>
        <v>0</v>
      </c>
    </row>
    <row r="74" spans="1:6" x14ac:dyDescent="0.25">
      <c r="A74" s="9"/>
      <c r="B74" s="16"/>
      <c r="C74" s="23"/>
      <c r="D74" s="24"/>
      <c r="E74" s="24"/>
      <c r="F74" s="10"/>
    </row>
    <row r="75" spans="1:6" x14ac:dyDescent="0.25">
      <c r="A75" s="9"/>
      <c r="B75" s="17" t="s">
        <v>55</v>
      </c>
      <c r="C75" s="27"/>
      <c r="D75" s="28"/>
      <c r="E75" s="29"/>
      <c r="F75" s="20">
        <f>SUM(F47:F73)</f>
        <v>0</v>
      </c>
    </row>
    <row r="76" spans="1:6" x14ac:dyDescent="0.25">
      <c r="A76" s="8"/>
      <c r="B76" s="25"/>
      <c r="C76" s="25"/>
      <c r="D76" s="25"/>
      <c r="E76" s="26"/>
      <c r="F76" s="1"/>
    </row>
    <row r="77" spans="1:6" ht="15.75" x14ac:dyDescent="0.25">
      <c r="A77" s="8"/>
      <c r="B77" s="30" t="s">
        <v>5</v>
      </c>
      <c r="C77" s="25"/>
      <c r="D77" s="25"/>
      <c r="E77" s="26"/>
      <c r="F77" s="1"/>
    </row>
    <row r="78" spans="1:6" x14ac:dyDescent="0.25">
      <c r="A78" s="8"/>
      <c r="B78" s="25"/>
      <c r="C78" s="31" t="s">
        <v>1</v>
      </c>
      <c r="D78" s="31" t="s">
        <v>2</v>
      </c>
      <c r="E78" s="32" t="s">
        <v>7</v>
      </c>
      <c r="F78" s="5" t="s">
        <v>6</v>
      </c>
    </row>
    <row r="79" spans="1:6" x14ac:dyDescent="0.25">
      <c r="A79" s="8"/>
      <c r="B79" s="33" t="s">
        <v>39</v>
      </c>
      <c r="C79" s="25"/>
      <c r="D79" s="25"/>
      <c r="E79" s="26"/>
      <c r="F79" s="1"/>
    </row>
    <row r="80" spans="1:6" ht="108.75" customHeight="1" x14ac:dyDescent="0.25">
      <c r="A80" s="9">
        <v>1</v>
      </c>
      <c r="B80" s="41" t="s">
        <v>40</v>
      </c>
      <c r="C80" s="11" t="s">
        <v>3</v>
      </c>
      <c r="D80" s="12">
        <v>3</v>
      </c>
      <c r="E80" s="12"/>
      <c r="F80" s="5">
        <f t="shared" ref="F80:F99" si="5">SUM(D80*E80)</f>
        <v>0</v>
      </c>
    </row>
    <row r="81" spans="1:6" ht="66" customHeight="1" x14ac:dyDescent="0.25">
      <c r="A81" s="9">
        <v>2</v>
      </c>
      <c r="B81" s="48" t="s">
        <v>41</v>
      </c>
      <c r="C81" s="11" t="s">
        <v>3</v>
      </c>
      <c r="D81" s="12">
        <v>1</v>
      </c>
      <c r="E81" s="12"/>
      <c r="F81" s="5">
        <f t="shared" si="5"/>
        <v>0</v>
      </c>
    </row>
    <row r="82" spans="1:6" ht="43.5" x14ac:dyDescent="0.25">
      <c r="A82" s="9">
        <v>3</v>
      </c>
      <c r="B82" s="40" t="s">
        <v>23</v>
      </c>
      <c r="C82" s="11" t="s">
        <v>3</v>
      </c>
      <c r="D82" s="12">
        <v>10</v>
      </c>
      <c r="E82" s="12"/>
      <c r="F82" s="5">
        <f t="shared" si="5"/>
        <v>0</v>
      </c>
    </row>
    <row r="83" spans="1:6" x14ac:dyDescent="0.25">
      <c r="A83" s="46"/>
      <c r="B83" s="16"/>
      <c r="C83" s="23"/>
      <c r="D83" s="24"/>
      <c r="E83" s="24"/>
      <c r="F83" s="10"/>
    </row>
    <row r="84" spans="1:6" x14ac:dyDescent="0.25">
      <c r="A84" s="46"/>
      <c r="B84" s="33" t="s">
        <v>56</v>
      </c>
      <c r="C84" s="23"/>
      <c r="D84" s="24"/>
      <c r="E84" s="24"/>
      <c r="F84" s="10"/>
    </row>
    <row r="85" spans="1:6" ht="108" customHeight="1" x14ac:dyDescent="0.25">
      <c r="A85" s="46">
        <v>1</v>
      </c>
      <c r="B85" s="41" t="s">
        <v>40</v>
      </c>
      <c r="C85" s="11" t="s">
        <v>3</v>
      </c>
      <c r="D85" s="12">
        <v>3</v>
      </c>
      <c r="E85" s="12"/>
      <c r="F85" s="5">
        <f t="shared" si="5"/>
        <v>0</v>
      </c>
    </row>
    <row r="86" spans="1:6" ht="71.25" x14ac:dyDescent="0.25">
      <c r="A86" s="9">
        <v>2</v>
      </c>
      <c r="B86" s="48" t="s">
        <v>41</v>
      </c>
      <c r="C86" s="43" t="s">
        <v>3</v>
      </c>
      <c r="D86" s="44">
        <v>1</v>
      </c>
      <c r="E86" s="12"/>
      <c r="F86" s="45">
        <f t="shared" si="5"/>
        <v>0</v>
      </c>
    </row>
    <row r="87" spans="1:6" ht="43.5" x14ac:dyDescent="0.25">
      <c r="A87" s="9">
        <v>3</v>
      </c>
      <c r="B87" s="40" t="s">
        <v>23</v>
      </c>
      <c r="C87" s="11" t="s">
        <v>3</v>
      </c>
      <c r="D87" s="12">
        <v>11</v>
      </c>
      <c r="E87" s="12"/>
      <c r="F87" s="5">
        <f t="shared" si="5"/>
        <v>0</v>
      </c>
    </row>
    <row r="88" spans="1:6" x14ac:dyDescent="0.25">
      <c r="A88" s="46"/>
      <c r="B88" s="16"/>
      <c r="C88" s="23"/>
      <c r="D88" s="24"/>
      <c r="E88" s="24"/>
      <c r="F88" s="10"/>
    </row>
    <row r="89" spans="1:6" x14ac:dyDescent="0.25">
      <c r="A89" s="46"/>
      <c r="B89" s="33" t="s">
        <v>42</v>
      </c>
      <c r="C89" s="23"/>
      <c r="D89" s="24"/>
      <c r="E89" s="24"/>
      <c r="F89" s="10"/>
    </row>
    <row r="90" spans="1:6" ht="43.5" x14ac:dyDescent="0.25">
      <c r="A90" s="9">
        <v>1</v>
      </c>
      <c r="B90" s="40" t="s">
        <v>23</v>
      </c>
      <c r="C90" s="11" t="s">
        <v>3</v>
      </c>
      <c r="D90" s="12">
        <v>8</v>
      </c>
      <c r="E90" s="12"/>
      <c r="F90" s="5">
        <f t="shared" si="5"/>
        <v>0</v>
      </c>
    </row>
    <row r="91" spans="1:6" s="14" customFormat="1" x14ac:dyDescent="0.25">
      <c r="A91" s="46"/>
      <c r="B91" s="47"/>
      <c r="C91" s="23"/>
      <c r="D91" s="24"/>
      <c r="E91" s="24"/>
      <c r="F91" s="10"/>
    </row>
    <row r="92" spans="1:6" s="14" customFormat="1" x14ac:dyDescent="0.25">
      <c r="A92" s="46"/>
      <c r="B92" s="33" t="s">
        <v>43</v>
      </c>
      <c r="C92" s="23"/>
      <c r="D92" s="24"/>
      <c r="E92" s="24"/>
      <c r="F92" s="10"/>
    </row>
    <row r="93" spans="1:6" ht="129" x14ac:dyDescent="0.25">
      <c r="A93" s="9">
        <v>1</v>
      </c>
      <c r="B93" s="41" t="s">
        <v>18</v>
      </c>
      <c r="C93" s="11" t="s">
        <v>3</v>
      </c>
      <c r="D93" s="12">
        <v>1</v>
      </c>
      <c r="E93" s="12"/>
      <c r="F93" s="5">
        <f t="shared" si="5"/>
        <v>0</v>
      </c>
    </row>
    <row r="94" spans="1:6" ht="128.25" x14ac:dyDescent="0.25">
      <c r="A94" s="9">
        <v>2</v>
      </c>
      <c r="B94" s="41" t="s">
        <v>35</v>
      </c>
      <c r="C94" s="11" t="s">
        <v>3</v>
      </c>
      <c r="D94" s="12">
        <v>1</v>
      </c>
      <c r="E94" s="12"/>
      <c r="F94" s="5">
        <f t="shared" si="5"/>
        <v>0</v>
      </c>
    </row>
    <row r="95" spans="1:6" ht="29.25" x14ac:dyDescent="0.25">
      <c r="A95" s="9">
        <v>3</v>
      </c>
      <c r="B95" s="40" t="s">
        <v>44</v>
      </c>
      <c r="C95" s="11" t="s">
        <v>45</v>
      </c>
      <c r="D95" s="12">
        <v>32.5</v>
      </c>
      <c r="E95" s="12"/>
      <c r="F95" s="5">
        <f t="shared" si="5"/>
        <v>0</v>
      </c>
    </row>
    <row r="96" spans="1:6" ht="78" customHeight="1" x14ac:dyDescent="0.25">
      <c r="A96" s="9">
        <v>4</v>
      </c>
      <c r="B96" s="41" t="s">
        <v>24</v>
      </c>
      <c r="C96" s="11" t="s">
        <v>3</v>
      </c>
      <c r="D96" s="12">
        <v>1</v>
      </c>
      <c r="E96" s="12"/>
      <c r="F96" s="5">
        <f t="shared" si="5"/>
        <v>0</v>
      </c>
    </row>
    <row r="97" spans="1:6" ht="75.75" customHeight="1" x14ac:dyDescent="0.25">
      <c r="A97" s="9">
        <v>5</v>
      </c>
      <c r="B97" s="41" t="s">
        <v>22</v>
      </c>
      <c r="C97" s="11" t="s">
        <v>3</v>
      </c>
      <c r="D97" s="12">
        <v>1</v>
      </c>
      <c r="E97" s="12"/>
      <c r="F97" s="5">
        <f t="shared" si="5"/>
        <v>0</v>
      </c>
    </row>
    <row r="98" spans="1:6" ht="48.75" customHeight="1" x14ac:dyDescent="0.25">
      <c r="A98" s="9">
        <v>6</v>
      </c>
      <c r="B98" s="41" t="s">
        <v>23</v>
      </c>
      <c r="C98" s="11" t="s">
        <v>3</v>
      </c>
      <c r="D98" s="12">
        <v>4</v>
      </c>
      <c r="E98" s="12"/>
      <c r="F98" s="5">
        <f t="shared" si="5"/>
        <v>0</v>
      </c>
    </row>
    <row r="99" spans="1:6" ht="136.5" customHeight="1" x14ac:dyDescent="0.25">
      <c r="A99" s="9">
        <v>7</v>
      </c>
      <c r="B99" s="41" t="s">
        <v>64</v>
      </c>
      <c r="C99" s="11" t="s">
        <v>3</v>
      </c>
      <c r="D99" s="12">
        <v>2</v>
      </c>
      <c r="E99" s="12"/>
      <c r="F99" s="5">
        <f t="shared" si="5"/>
        <v>0</v>
      </c>
    </row>
    <row r="100" spans="1:6" x14ac:dyDescent="0.25">
      <c r="A100" s="9"/>
      <c r="B100" s="14"/>
      <c r="C100" s="15"/>
      <c r="D100" s="10"/>
      <c r="E100" s="10"/>
      <c r="F100" s="10"/>
    </row>
    <row r="101" spans="1:6" x14ac:dyDescent="0.25">
      <c r="A101" s="9"/>
      <c r="B101" s="49" t="s">
        <v>46</v>
      </c>
      <c r="C101" s="15"/>
      <c r="D101" s="10"/>
      <c r="E101" s="10"/>
      <c r="F101" s="10"/>
    </row>
    <row r="102" spans="1:6" ht="78" customHeight="1" x14ac:dyDescent="0.25">
      <c r="A102" s="9">
        <v>1</v>
      </c>
      <c r="B102" s="41" t="s">
        <v>47</v>
      </c>
      <c r="C102" s="4" t="s">
        <v>3</v>
      </c>
      <c r="D102" s="5">
        <v>1</v>
      </c>
      <c r="E102" s="5"/>
      <c r="F102" s="5">
        <f t="shared" ref="F102:F103" si="6">SUM(D102*E102)</f>
        <v>0</v>
      </c>
    </row>
    <row r="103" spans="1:6" ht="57.75" x14ac:dyDescent="0.25">
      <c r="A103" s="9">
        <v>2</v>
      </c>
      <c r="B103" s="40" t="s">
        <v>48</v>
      </c>
      <c r="C103" s="4" t="s">
        <v>3</v>
      </c>
      <c r="D103" s="5">
        <v>22</v>
      </c>
      <c r="E103" s="5"/>
      <c r="F103" s="5">
        <f t="shared" si="6"/>
        <v>0</v>
      </c>
    </row>
    <row r="104" spans="1:6" x14ac:dyDescent="0.25">
      <c r="A104" s="9"/>
      <c r="B104" s="49"/>
      <c r="C104" s="15"/>
      <c r="D104" s="10"/>
      <c r="E104" s="10"/>
      <c r="F104" s="10"/>
    </row>
    <row r="105" spans="1:6" x14ac:dyDescent="0.25">
      <c r="A105" s="9"/>
      <c r="B105" s="14"/>
      <c r="C105" s="15"/>
      <c r="D105" s="10"/>
      <c r="E105" s="10"/>
      <c r="F105" s="10"/>
    </row>
    <row r="106" spans="1:6" x14ac:dyDescent="0.25">
      <c r="A106" s="9"/>
      <c r="B106" s="21" t="s">
        <v>57</v>
      </c>
      <c r="C106" s="18"/>
      <c r="D106" s="19"/>
      <c r="E106" s="13"/>
      <c r="F106" s="20">
        <f>SUM(F80:F103)</f>
        <v>0</v>
      </c>
    </row>
    <row r="107" spans="1:6" x14ac:dyDescent="0.25">
      <c r="A107" s="9"/>
      <c r="B107" s="14"/>
      <c r="C107" s="15"/>
      <c r="D107" s="10"/>
      <c r="E107" s="10"/>
      <c r="F107" s="10"/>
    </row>
    <row r="108" spans="1:6" x14ac:dyDescent="0.25">
      <c r="A108" s="9"/>
      <c r="B108" s="22" t="s">
        <v>59</v>
      </c>
      <c r="C108" s="18"/>
      <c r="D108" s="19"/>
      <c r="E108" s="13"/>
      <c r="F108" s="20">
        <f>SUM(F42+F75+F106)</f>
        <v>0</v>
      </c>
    </row>
    <row r="109" spans="1:6" x14ac:dyDescent="0.25">
      <c r="A109" s="9"/>
      <c r="B109" s="21" t="s">
        <v>58</v>
      </c>
      <c r="C109" s="50"/>
      <c r="D109" s="51"/>
      <c r="E109" s="52">
        <v>0.16</v>
      </c>
      <c r="F109" s="20">
        <f>SUM(F108*E109)</f>
        <v>0</v>
      </c>
    </row>
    <row r="110" spans="1:6" x14ac:dyDescent="0.25">
      <c r="A110" s="9"/>
      <c r="B110" s="49"/>
      <c r="C110" s="53"/>
      <c r="D110" s="54"/>
      <c r="E110" s="55"/>
      <c r="F110" s="54"/>
    </row>
    <row r="111" spans="1:6" x14ac:dyDescent="0.25">
      <c r="A111" s="9"/>
      <c r="B111" s="21" t="s">
        <v>8</v>
      </c>
      <c r="C111" s="50"/>
      <c r="D111" s="51"/>
      <c r="E111" s="52"/>
      <c r="F111" s="20">
        <f>SUM(F108:F109)</f>
        <v>0</v>
      </c>
    </row>
    <row r="112" spans="1:6" x14ac:dyDescent="0.25">
      <c r="A112" s="8"/>
      <c r="E112" s="1"/>
      <c r="F112" s="1"/>
    </row>
    <row r="115" spans="2:2" ht="15.75" x14ac:dyDescent="0.25">
      <c r="B115" s="34" t="s">
        <v>9</v>
      </c>
    </row>
    <row r="116" spans="2:2" ht="15.75" x14ac:dyDescent="0.25">
      <c r="B116" s="35" t="s">
        <v>10</v>
      </c>
    </row>
    <row r="117" spans="2:2" ht="15.75" x14ac:dyDescent="0.25">
      <c r="B117" s="35" t="s">
        <v>11</v>
      </c>
    </row>
    <row r="118" spans="2:2" ht="15.75" x14ac:dyDescent="0.25">
      <c r="B118" s="34"/>
    </row>
    <row r="119" spans="2:2" ht="15.75" x14ac:dyDescent="0.25">
      <c r="B119" s="34" t="s">
        <v>12</v>
      </c>
    </row>
    <row r="120" spans="2:2" ht="15.75" x14ac:dyDescent="0.25">
      <c r="B120" s="35" t="s">
        <v>13</v>
      </c>
    </row>
    <row r="121" spans="2:2" ht="15.75" x14ac:dyDescent="0.25">
      <c r="B121" s="35" t="s">
        <v>11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HPING</dc:creator>
  <cp:lastModifiedBy>STF1NXPW1</cp:lastModifiedBy>
  <cp:lastPrinted>2015-10-14T20:54:08Z</cp:lastPrinted>
  <dcterms:created xsi:type="dcterms:W3CDTF">2015-05-04T14:25:21Z</dcterms:created>
  <dcterms:modified xsi:type="dcterms:W3CDTF">2015-11-05T16:58:19Z</dcterms:modified>
</cp:coreProperties>
</file>